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12" windowWidth="15120" windowHeight="9288"/>
  </bookViews>
  <sheets>
    <sheet name="Sheet1" sheetId="2" r:id="rId1"/>
  </sheets>
  <calcPr calcId="144525"/>
  <webPublishing codePage="1252"/>
</workbook>
</file>

<file path=xl/calcChain.xml><?xml version="1.0" encoding="utf-8"?>
<calcChain xmlns="http://schemas.openxmlformats.org/spreadsheetml/2006/main">
  <c r="D29" i="2" l="1"/>
  <c r="E29" i="2"/>
  <c r="F29" i="2"/>
  <c r="C29" i="2"/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8" i="2"/>
  <c r="H29" i="2" l="1"/>
  <c r="G29" i="2"/>
</calcChain>
</file>

<file path=xl/sharedStrings.xml><?xml version="1.0" encoding="utf-8"?>
<sst xmlns="http://schemas.openxmlformats.org/spreadsheetml/2006/main" count="36" uniqueCount="36">
  <si>
    <t>Aland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</si>
  <si>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</si>
  <si>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</si>
  <si>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</si>
  <si>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</si>
  <si>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</si>
  <si>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</si>
  <si>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</si>
  <si>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</si>
  <si>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</si>
  <si>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</si>
  <si>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</si>
  <si>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Sedam</t>
  </si>
  <si>
    <t>Shahabad</t>
  </si>
  <si>
    <t>Shorapur</t>
  </si>
  <si>
    <t>Sindhanur</t>
  </si>
  <si>
    <t>Sirguppa</t>
  </si>
  <si>
    <t>Wadi</t>
  </si>
  <si>
    <t>Yadgir</t>
  </si>
  <si>
    <t>TOWN WISE E-PAYMENT STATUS</t>
  </si>
  <si>
    <t>Level of Monitoring: PFC/MoP</t>
  </si>
  <si>
    <t>Format: D7</t>
  </si>
  <si>
    <t>Name of Discom:GESCOM</t>
  </si>
  <si>
    <t>Basavkalyan</t>
  </si>
  <si>
    <t>Sahapur</t>
  </si>
  <si>
    <t>Total</t>
  </si>
  <si>
    <t>Sl.No</t>
  </si>
  <si>
    <t>Name of Town</t>
  </si>
  <si>
    <t xml:space="preserve">Total Consumers (Nos) </t>
  </si>
  <si>
    <t>Consumers paying through E-Payment (Nos)</t>
  </si>
  <si>
    <t>Total Collection (Rs.)</t>
  </si>
  <si>
    <t>Collection through E-Payment (Rs.)</t>
  </si>
  <si>
    <r>
      <t>E-Payment Consumer %</t>
    </r>
    <r>
      <rPr>
        <b/>
        <sz val="10"/>
        <color rgb="FFFF0000"/>
        <rFont val="Book Antiqua"/>
        <family val="1"/>
      </rPr>
      <t>(D/C)*100</t>
    </r>
  </si>
  <si>
    <r>
      <t>E-Payment Amount %(</t>
    </r>
    <r>
      <rPr>
        <b/>
        <sz val="10"/>
        <color rgb="FFFF0000"/>
        <rFont val="Book Antiqua"/>
        <family val="1"/>
      </rPr>
      <t>F/E)*100</t>
    </r>
  </si>
  <si>
    <t>Period: 1 Month ( 1st Octoberr'2021 to 31th October'2021)</t>
  </si>
  <si>
    <t>Reporting Month: November'2021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</si>
</sst>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000000"/>
      <name val="Book Antiqua"/>
      <family val="1"/>
    </font>
    <font>
      <b/>
      <sz val="10"/>
      <color rgb="FFFF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0" xfId="0" applyFont="1" applyBorder="1"/>
    <xf numFmtId="2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/>
    <xf numFmtId="2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>
      <selection activeCell="A7" sqref="A7:XFD7"/>
    </sheetView>
  </sheetViews>
  <sheetFormatPr defaultRowHeight="13.2" x14ac:dyDescent="0.25"/>
  <cols>
    <col min="1" max="1" width="10.109375" customWidth="1"/>
    <col min="2" max="2" width="22.33203125" style="7" customWidth="1"/>
    <col min="3" max="3" width="24.109375" style="26" customWidth="1"/>
    <col min="4" max="4" width="27.88671875" style="26" customWidth="1"/>
    <col min="5" max="5" width="26.6640625" style="26" customWidth="1"/>
    <col min="6" max="6" width="29.33203125" style="26" customWidth="1"/>
    <col min="7" max="7" width="19.6640625" style="8" customWidth="1"/>
    <col min="8" max="8" width="21.77734375" style="8" customWidth="1"/>
  </cols>
  <sheetData>
    <row r="1" spans="1:8" x14ac:dyDescent="0.25">
      <c r="A1" s="30" t="s">
        <v>19</v>
      </c>
      <c r="B1" s="31"/>
      <c r="C1" s="31"/>
      <c r="D1" s="31"/>
      <c r="E1" s="31"/>
      <c r="F1" s="31"/>
      <c r="G1" s="31"/>
      <c r="H1" s="32"/>
    </row>
    <row r="2" spans="1:8" x14ac:dyDescent="0.25">
      <c r="A2" s="33" t="s">
        <v>20</v>
      </c>
      <c r="B2" s="34"/>
      <c r="C2" s="34"/>
      <c r="D2" s="34"/>
      <c r="E2" s="34"/>
      <c r="F2" s="34"/>
      <c r="G2" s="34"/>
      <c r="H2" s="35"/>
    </row>
    <row r="3" spans="1:8" x14ac:dyDescent="0.25">
      <c r="A3" s="33" t="s">
        <v>21</v>
      </c>
      <c r="B3" s="34"/>
      <c r="C3" s="34"/>
      <c r="D3" s="34"/>
      <c r="E3" s="34"/>
      <c r="F3" s="34"/>
      <c r="G3" s="34"/>
      <c r="H3" s="35"/>
    </row>
    <row r="4" spans="1:8" x14ac:dyDescent="0.25">
      <c r="A4" s="13" t="s">
        <v>22</v>
      </c>
      <c r="B4" s="2"/>
      <c r="C4" s="21"/>
      <c r="D4" s="21"/>
      <c r="E4" s="21"/>
      <c r="F4" s="21"/>
      <c r="G4" s="3"/>
      <c r="H4" s="14"/>
    </row>
    <row r="5" spans="1:8" x14ac:dyDescent="0.25">
      <c r="A5" s="13" t="s">
        <v>35</v>
      </c>
      <c r="B5" s="2"/>
      <c r="C5" s="21"/>
      <c r="D5" s="21"/>
      <c r="E5" s="21"/>
      <c r="F5" s="21"/>
      <c r="G5" s="3"/>
      <c r="H5" s="14"/>
    </row>
    <row r="6" spans="1:8" x14ac:dyDescent="0.25">
      <c r="A6" s="15" t="s">
        <v>34</v>
      </c>
      <c r="B6" s="4"/>
      <c r="C6" s="22"/>
      <c r="D6" s="22"/>
      <c r="E6" s="22"/>
      <c r="F6" s="22"/>
      <c r="G6" s="5"/>
      <c r="H6" s="16"/>
    </row>
    <row r="7" spans="1:8" ht="41.4" x14ac:dyDescent="0.25">
      <c r="A7" s="27" t="s">
        <v>26</v>
      </c>
      <c r="B7" s="28" t="s">
        <v>27</v>
      </c>
      <c r="C7" s="28" t="s">
        <v>28</v>
      </c>
      <c r="D7" s="28" t="s">
        <v>29</v>
      </c>
      <c r="E7" s="28" t="s">
        <v>30</v>
      </c>
      <c r="F7" s="28" t="s">
        <v>31</v>
      </c>
      <c r="G7" s="28" t="s">
        <v>32</v>
      </c>
      <c r="H7" s="29" t="s">
        <v>33</v>
      </c>
    </row>
    <row r="8" spans="1:8" x14ac:dyDescent="0.25">
      <c r="A8" s="17">
        <v>1</v>
      </c>
      <c r="B8" s="1" t="s">
        <v>0</v>
      </c>
      <c r="C8" s="23">
        <v>12453</v>
      </c>
      <c r="D8" s="23">
        <v>1266</v>
      </c>
      <c r="E8" s="23">
        <v>9944937</v>
      </c>
      <c r="F8" s="23">
        <v>1662624</v>
      </c>
      <c r="G8" s="6">
        <f>(D8/C8)*100</f>
        <v>10.166225006022646</v>
      </c>
      <c r="H8" s="18">
        <f>(F8/E8)*100</f>
        <v>16.718295953006038</v>
      </c>
    </row>
    <row r="9" spans="1:8" x14ac:dyDescent="0.25">
      <c r="A9" s="17">
        <v>2</v>
      </c>
      <c r="B9" s="1" t="s">
        <v>23</v>
      </c>
      <c r="C9" s="23">
        <v>23973</v>
      </c>
      <c r="D9" s="23">
        <v>6380</v>
      </c>
      <c r="E9" s="23">
        <v>22251263</v>
      </c>
      <c r="F9" s="23">
        <v>7878580</v>
      </c>
      <c r="G9" s="6">
        <f t="shared" ref="G9:G28" si="0">(D9/C9)*100</f>
        <v>26.613273265757307</v>
      </c>
      <c r="H9" s="18">
        <f t="shared" ref="H9:H28" si="1">(F9/E9)*100</f>
        <v>35.407338450855576</v>
      </c>
    </row>
    <row r="10" spans="1:8" x14ac:dyDescent="0.25">
      <c r="A10" s="17">
        <v>3</v>
      </c>
      <c r="B10" s="1" t="s">
        <v>1</v>
      </c>
      <c r="C10" s="23">
        <v>137729</v>
      </c>
      <c r="D10" s="23">
        <v>27458</v>
      </c>
      <c r="E10" s="23">
        <v>159074262</v>
      </c>
      <c r="F10" s="23">
        <v>46769916</v>
      </c>
      <c r="G10" s="6">
        <f t="shared" si="0"/>
        <v>19.936251624567085</v>
      </c>
      <c r="H10" s="18">
        <f t="shared" si="1"/>
        <v>29.401309433703361</v>
      </c>
    </row>
    <row r="11" spans="1:8" x14ac:dyDescent="0.25">
      <c r="A11" s="17">
        <v>4</v>
      </c>
      <c r="B11" s="1" t="s">
        <v>2</v>
      </c>
      <c r="C11" s="23">
        <v>11979</v>
      </c>
      <c r="D11" s="23">
        <v>1904</v>
      </c>
      <c r="E11" s="23">
        <v>9489705</v>
      </c>
      <c r="F11" s="23">
        <v>2963838</v>
      </c>
      <c r="G11" s="6">
        <f t="shared" si="0"/>
        <v>15.894482010184491</v>
      </c>
      <c r="H11" s="18">
        <f t="shared" si="1"/>
        <v>31.232140514378475</v>
      </c>
    </row>
    <row r="12" spans="1:8" x14ac:dyDescent="0.25">
      <c r="A12" s="17">
        <v>5</v>
      </c>
      <c r="B12" s="1" t="s">
        <v>3</v>
      </c>
      <c r="C12" s="23">
        <v>81622</v>
      </c>
      <c r="D12" s="23">
        <v>17622</v>
      </c>
      <c r="E12" s="23">
        <v>90535119</v>
      </c>
      <c r="F12" s="23">
        <v>28613851</v>
      </c>
      <c r="G12" s="6">
        <f t="shared" si="0"/>
        <v>21.589767464654138</v>
      </c>
      <c r="H12" s="18">
        <f t="shared" si="1"/>
        <v>31.60525033385111</v>
      </c>
    </row>
    <row r="13" spans="1:8" x14ac:dyDescent="0.25">
      <c r="A13" s="17">
        <v>6</v>
      </c>
      <c r="B13" s="1" t="s">
        <v>4</v>
      </c>
      <c r="C13" s="23">
        <v>35615</v>
      </c>
      <c r="D13" s="23">
        <v>5798</v>
      </c>
      <c r="E13" s="23">
        <v>34941810</v>
      </c>
      <c r="F13" s="23">
        <v>7510611</v>
      </c>
      <c r="G13" s="6">
        <f t="shared" si="0"/>
        <v>16.279657447704619</v>
      </c>
      <c r="H13" s="18">
        <f t="shared" si="1"/>
        <v>21.494624920689571</v>
      </c>
    </row>
    <row r="14" spans="1:8" x14ac:dyDescent="0.25">
      <c r="A14" s="17">
        <v>7</v>
      </c>
      <c r="B14" s="1" t="s">
        <v>5</v>
      </c>
      <c r="C14" s="23">
        <v>231620</v>
      </c>
      <c r="D14" s="23">
        <v>48588</v>
      </c>
      <c r="E14" s="23">
        <v>237077463</v>
      </c>
      <c r="F14" s="23">
        <v>67663620</v>
      </c>
      <c r="G14" s="6">
        <f t="shared" si="0"/>
        <v>20.977463086089283</v>
      </c>
      <c r="H14" s="18">
        <f t="shared" si="1"/>
        <v>28.540722152067232</v>
      </c>
    </row>
    <row r="15" spans="1:8" x14ac:dyDescent="0.25">
      <c r="A15" s="17">
        <v>8</v>
      </c>
      <c r="B15" s="1" t="s">
        <v>6</v>
      </c>
      <c r="C15" s="23">
        <v>73343</v>
      </c>
      <c r="D15" s="23">
        <v>17008</v>
      </c>
      <c r="E15" s="23">
        <v>82908032</v>
      </c>
      <c r="F15" s="23">
        <v>22973967</v>
      </c>
      <c r="G15" s="6">
        <f t="shared" si="0"/>
        <v>23.189670452531256</v>
      </c>
      <c r="H15" s="18">
        <f t="shared" si="1"/>
        <v>27.710182530927764</v>
      </c>
    </row>
    <row r="16" spans="1:8" x14ac:dyDescent="0.25">
      <c r="A16" s="17">
        <v>9</v>
      </c>
      <c r="B16" s="1" t="s">
        <v>7</v>
      </c>
      <c r="C16" s="23">
        <v>14347</v>
      </c>
      <c r="D16" s="23">
        <v>3032</v>
      </c>
      <c r="E16" s="23">
        <v>38413441</v>
      </c>
      <c r="F16" s="23">
        <v>14950140</v>
      </c>
      <c r="G16" s="6">
        <f t="shared" si="0"/>
        <v>21.133337980065519</v>
      </c>
      <c r="H16" s="18">
        <f t="shared" si="1"/>
        <v>38.919033574732339</v>
      </c>
    </row>
    <row r="17" spans="1:8" x14ac:dyDescent="0.25">
      <c r="A17" s="17">
        <v>10</v>
      </c>
      <c r="B17" s="1" t="s">
        <v>8</v>
      </c>
      <c r="C17" s="23">
        <v>13925</v>
      </c>
      <c r="D17" s="23">
        <v>2750</v>
      </c>
      <c r="E17" s="23">
        <v>10214782</v>
      </c>
      <c r="F17" s="23">
        <v>2795272</v>
      </c>
      <c r="G17" s="6">
        <f t="shared" si="0"/>
        <v>19.748653500897667</v>
      </c>
      <c r="H17" s="18">
        <f t="shared" si="1"/>
        <v>27.364969707625676</v>
      </c>
    </row>
    <row r="18" spans="1:8" x14ac:dyDescent="0.25">
      <c r="A18" s="17">
        <v>11</v>
      </c>
      <c r="B18" s="1" t="s">
        <v>9</v>
      </c>
      <c r="C18" s="23">
        <v>35079</v>
      </c>
      <c r="D18" s="23">
        <v>6174</v>
      </c>
      <c r="E18" s="23">
        <v>29698723</v>
      </c>
      <c r="F18" s="23">
        <v>8928779</v>
      </c>
      <c r="G18" s="6">
        <f t="shared" si="0"/>
        <v>17.600273668006501</v>
      </c>
      <c r="H18" s="18">
        <f t="shared" si="1"/>
        <v>30.064521629431677</v>
      </c>
    </row>
    <row r="19" spans="1:8" x14ac:dyDescent="0.25">
      <c r="A19" s="17">
        <v>12</v>
      </c>
      <c r="B19" s="1" t="s">
        <v>10</v>
      </c>
      <c r="C19" s="23">
        <v>14024</v>
      </c>
      <c r="D19" s="23">
        <v>1201</v>
      </c>
      <c r="E19" s="23">
        <v>22102595</v>
      </c>
      <c r="F19" s="23">
        <v>2165727</v>
      </c>
      <c r="G19" s="6">
        <f t="shared" si="0"/>
        <v>8.5638904734740446</v>
      </c>
      <c r="H19" s="18">
        <f t="shared" si="1"/>
        <v>9.7985191331606085</v>
      </c>
    </row>
    <row r="20" spans="1:8" x14ac:dyDescent="0.25">
      <c r="A20" s="17">
        <v>13</v>
      </c>
      <c r="B20" s="1" t="s">
        <v>11</v>
      </c>
      <c r="C20" s="23">
        <v>84613</v>
      </c>
      <c r="D20" s="23">
        <v>12943</v>
      </c>
      <c r="E20" s="23">
        <v>116381514</v>
      </c>
      <c r="F20" s="23">
        <v>22512755</v>
      </c>
      <c r="G20" s="6">
        <f t="shared" si="0"/>
        <v>15.296703816198457</v>
      </c>
      <c r="H20" s="18">
        <f t="shared" si="1"/>
        <v>19.343926905779899</v>
      </c>
    </row>
    <row r="21" spans="1:8" x14ac:dyDescent="0.25">
      <c r="A21" s="17">
        <v>14</v>
      </c>
      <c r="B21" s="1" t="s">
        <v>12</v>
      </c>
      <c r="C21" s="23">
        <v>15266</v>
      </c>
      <c r="D21" s="23">
        <v>1889</v>
      </c>
      <c r="E21" s="23">
        <v>9457623</v>
      </c>
      <c r="F21" s="23">
        <v>2599468</v>
      </c>
      <c r="G21" s="6">
        <f t="shared" si="0"/>
        <v>12.373902790514869</v>
      </c>
      <c r="H21" s="18">
        <f t="shared" si="1"/>
        <v>27.485426306377409</v>
      </c>
    </row>
    <row r="22" spans="1:8" x14ac:dyDescent="0.25">
      <c r="A22" s="17">
        <v>15</v>
      </c>
      <c r="B22" s="1" t="s">
        <v>13</v>
      </c>
      <c r="C22" s="23">
        <v>13062</v>
      </c>
      <c r="D22" s="23">
        <v>531</v>
      </c>
      <c r="E22" s="23">
        <v>10330981</v>
      </c>
      <c r="F22" s="23">
        <v>836232</v>
      </c>
      <c r="G22" s="6">
        <f t="shared" si="0"/>
        <v>4.0652273771244838</v>
      </c>
      <c r="H22" s="18">
        <f t="shared" si="1"/>
        <v>8.0944103952954709</v>
      </c>
    </row>
    <row r="23" spans="1:8" x14ac:dyDescent="0.25">
      <c r="A23" s="17">
        <v>16</v>
      </c>
      <c r="B23" s="1" t="s">
        <v>24</v>
      </c>
      <c r="C23" s="23">
        <v>23353</v>
      </c>
      <c r="D23" s="23">
        <v>2537</v>
      </c>
      <c r="E23" s="23">
        <v>15052680</v>
      </c>
      <c r="F23" s="23">
        <v>4333696</v>
      </c>
      <c r="G23" s="6">
        <f t="shared" si="0"/>
        <v>10.863700595212606</v>
      </c>
      <c r="H23" s="18">
        <f t="shared" si="1"/>
        <v>28.790195500070421</v>
      </c>
    </row>
    <row r="24" spans="1:8" x14ac:dyDescent="0.25">
      <c r="A24" s="17">
        <v>17</v>
      </c>
      <c r="B24" s="1" t="s">
        <v>14</v>
      </c>
      <c r="C24" s="23">
        <v>14789</v>
      </c>
      <c r="D24" s="23">
        <v>715</v>
      </c>
      <c r="E24" s="23">
        <v>11446460</v>
      </c>
      <c r="F24" s="23">
        <v>2353914</v>
      </c>
      <c r="G24" s="6">
        <f t="shared" si="0"/>
        <v>4.8346744201771585</v>
      </c>
      <c r="H24" s="18">
        <f t="shared" si="1"/>
        <v>20.564558824300263</v>
      </c>
    </row>
    <row r="25" spans="1:8" x14ac:dyDescent="0.25">
      <c r="A25" s="17">
        <v>18</v>
      </c>
      <c r="B25" s="1" t="s">
        <v>15</v>
      </c>
      <c r="C25" s="23">
        <v>26501</v>
      </c>
      <c r="D25" s="23">
        <v>3546</v>
      </c>
      <c r="E25" s="23">
        <v>25479013</v>
      </c>
      <c r="F25" s="23">
        <v>6115007</v>
      </c>
      <c r="G25" s="6">
        <f t="shared" si="0"/>
        <v>13.380627146145429</v>
      </c>
      <c r="H25" s="18">
        <f t="shared" si="1"/>
        <v>24.000172220171951</v>
      </c>
    </row>
    <row r="26" spans="1:8" x14ac:dyDescent="0.25">
      <c r="A26" s="17">
        <v>19</v>
      </c>
      <c r="B26" s="1" t="s">
        <v>16</v>
      </c>
      <c r="C26" s="23">
        <v>19217</v>
      </c>
      <c r="D26" s="23">
        <v>2529</v>
      </c>
      <c r="E26" s="23">
        <v>19079052</v>
      </c>
      <c r="F26" s="23">
        <v>3719316</v>
      </c>
      <c r="G26" s="6">
        <f t="shared" si="0"/>
        <v>13.160222719467138</v>
      </c>
      <c r="H26" s="18">
        <f t="shared" si="1"/>
        <v>19.494239021938824</v>
      </c>
    </row>
    <row r="27" spans="1:8" x14ac:dyDescent="0.25">
      <c r="A27" s="17">
        <v>20</v>
      </c>
      <c r="B27" s="1" t="s">
        <v>17</v>
      </c>
      <c r="C27" s="23">
        <v>8741</v>
      </c>
      <c r="D27" s="23">
        <v>629</v>
      </c>
      <c r="E27" s="23">
        <v>6549227</v>
      </c>
      <c r="F27" s="23">
        <v>777214</v>
      </c>
      <c r="G27" s="6">
        <f t="shared" si="0"/>
        <v>7.1959730008008229</v>
      </c>
      <c r="H27" s="18">
        <f t="shared" si="1"/>
        <v>11.867263113646848</v>
      </c>
    </row>
    <row r="28" spans="1:8" ht="13.8" thickBot="1" x14ac:dyDescent="0.3">
      <c r="A28" s="19">
        <v>21</v>
      </c>
      <c r="B28" s="9" t="s">
        <v>18</v>
      </c>
      <c r="C28" s="24">
        <v>34842</v>
      </c>
      <c r="D28" s="24">
        <v>4208</v>
      </c>
      <c r="E28" s="24">
        <v>27705234</v>
      </c>
      <c r="F28" s="24">
        <v>5369193</v>
      </c>
      <c r="G28" s="10">
        <f t="shared" si="0"/>
        <v>12.077377877274554</v>
      </c>
      <c r="H28" s="20">
        <f t="shared" si="1"/>
        <v>19.37970637605876</v>
      </c>
    </row>
    <row r="29" spans="1:8" ht="13.8" thickBot="1" x14ac:dyDescent="0.3">
      <c r="A29" s="36" t="s">
        <v>25</v>
      </c>
      <c r="B29" s="37"/>
      <c r="C29" s="25">
        <f>SUM(C8:C28)</f>
        <v>926093</v>
      </c>
      <c r="D29" s="25">
        <f t="shared" ref="D29:F29" si="2">SUM(D8:D28)</f>
        <v>168708</v>
      </c>
      <c r="E29" s="25">
        <f t="shared" si="2"/>
        <v>988133916</v>
      </c>
      <c r="F29" s="25">
        <f t="shared" si="2"/>
        <v>263493720</v>
      </c>
      <c r="G29" s="11">
        <f>AVERAGE(G8:G28)</f>
        <v>14.997207415374769</v>
      </c>
      <c r="H29" s="12">
        <f>AVERAGE(H8:H28)</f>
        <v>24.156038428479491</v>
      </c>
    </row>
  </sheetData>
  <mergeCells count="4">
    <mergeCell ref="A1:H1"/>
    <mergeCell ref="A2:H2"/>
    <mergeCell ref="A3:H3"/>
    <mergeCell ref="A29:B29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2021-09-28T06:21:22Z</cp:lastPrinted>
  <dcterms:modified xsi:type="dcterms:W3CDTF">2021-12-04T10:50:54Z</dcterms:modified>
</cp:coreProperties>
</file>